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filterPrivacy="1" defaultThemeVersion="124226"/>
  <xr:revisionPtr revIDLastSave="0" documentId="8_{97A0D1D4-657B-4022-9208-194FD5AB3DC6}" xr6:coauthVersionLast="46" xr6:coauthVersionMax="46" xr10:uidLastSave="{00000000-0000-0000-0000-000000000000}"/>
  <bookViews>
    <workbookView xWindow="-110" yWindow="-110" windowWidth="19420" windowHeight="10420" activeTab="1" xr2:uid="{00000000-000D-0000-FFFF-FFFF00000000}"/>
  </bookViews>
  <sheets>
    <sheet name="2020A" sheetId="3" r:id="rId1"/>
    <sheet name="2019" sheetId="2" r:id="rId2"/>
  </sheets>
  <calcPr calcId="191029"/>
</workbook>
</file>

<file path=xl/calcChain.xml><?xml version="1.0" encoding="utf-8"?>
<calcChain xmlns="http://schemas.openxmlformats.org/spreadsheetml/2006/main">
  <c r="D11" i="2" l="1"/>
  <c r="D5" i="3"/>
  <c r="C5" i="3"/>
  <c r="D12" i="3"/>
  <c r="D6" i="2"/>
  <c r="D6" i="3" l="1"/>
  <c r="D3" i="3" l="1"/>
  <c r="D5" i="2"/>
  <c r="C5" i="2"/>
  <c r="E7" i="3"/>
  <c r="B7" i="3"/>
  <c r="D4" i="3"/>
  <c r="C4" i="3"/>
  <c r="C3" i="3"/>
  <c r="C7" i="3" s="1"/>
  <c r="D7" i="3" l="1"/>
  <c r="B7" i="2"/>
  <c r="E7" i="2"/>
  <c r="D4" i="2"/>
  <c r="C4" i="2"/>
  <c r="D3" i="2"/>
  <c r="C3" i="2"/>
  <c r="C7" i="2" l="1"/>
  <c r="D7" i="2"/>
</calcChain>
</file>

<file path=xl/sharedStrings.xml><?xml version="1.0" encoding="utf-8"?>
<sst xmlns="http://schemas.openxmlformats.org/spreadsheetml/2006/main" count="30" uniqueCount="15">
  <si>
    <t>INDENNITA' DI POSIZIONE</t>
  </si>
  <si>
    <t>ECONOMICO FINANZIARIO</t>
  </si>
  <si>
    <t>AMMINISTRATIVO</t>
  </si>
  <si>
    <t>TECNICO</t>
  </si>
  <si>
    <t>AMMONTARE MINIMO PREMIO</t>
  </si>
  <si>
    <t>AMMONTARE MASSIMO PREMIO</t>
  </si>
  <si>
    <t>SEGRETARIO</t>
  </si>
  <si>
    <t>PREMIO CORRISPOSTO</t>
  </si>
  <si>
    <t>ANNO</t>
  </si>
  <si>
    <t>ANNO 2020</t>
  </si>
  <si>
    <t>ANNO 2019</t>
  </si>
  <si>
    <t>PERSONALE NON TITOLARI DI P.O.</t>
  </si>
  <si>
    <t>PRODUTTIVITA' COLL.</t>
  </si>
  <si>
    <t>PRODUTTIVITA' INDIVID.</t>
  </si>
  <si>
    <t>AMMONTARE PREMIO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</si>
</sst>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3">
    <xf numFmtId="0" fontId="0" fillId="0" borderId="0" xfId="0"/>
    <xf numFmtId="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0" fontId="0" fillId="0" borderId="1" xfId="0" applyBorder="1"/>
    <xf numFmtId="4" fontId="0" fillId="0" borderId="1" xfId="0" applyNumberFormat="1" applyBorder="1" applyAlignment="1">
      <alignment horizontal="center"/>
    </xf>
    <xf numFmtId="4" fontId="0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workbookViewId="0">
      <selection activeCell="E12" sqref="E12"/>
    </sheetView>
  </sheetViews>
  <sheetFormatPr defaultRowHeight="14.5" x14ac:dyDescent="0.35"/>
  <cols>
    <col min="1" max="1" width="31.453125" customWidth="1"/>
    <col min="2" max="2" width="26.54296875" style="1" bestFit="1" customWidth="1"/>
    <col min="3" max="3" width="28.81640625" style="2" bestFit="1" customWidth="1"/>
    <col min="4" max="4" width="30.26953125" style="2" bestFit="1" customWidth="1"/>
    <col min="5" max="5" width="21.453125" bestFit="1" customWidth="1"/>
  </cols>
  <sheetData>
    <row r="1" spans="1:5" x14ac:dyDescent="0.35">
      <c r="A1" s="12" t="s">
        <v>9</v>
      </c>
      <c r="B1" s="12"/>
      <c r="C1" s="12"/>
      <c r="D1" s="12"/>
      <c r="E1" s="12"/>
    </row>
    <row r="2" spans="1:5" x14ac:dyDescent="0.35">
      <c r="A2" s="8" t="s">
        <v>8</v>
      </c>
      <c r="B2" s="4" t="s">
        <v>0</v>
      </c>
      <c r="C2" s="8" t="s">
        <v>4</v>
      </c>
      <c r="D2" s="8" t="s">
        <v>5</v>
      </c>
      <c r="E2" s="8" t="s">
        <v>7</v>
      </c>
    </row>
    <row r="3" spans="1:5" x14ac:dyDescent="0.35">
      <c r="A3" s="5" t="s">
        <v>1</v>
      </c>
      <c r="B3" s="6">
        <v>2897.52</v>
      </c>
      <c r="C3" s="6">
        <f t="shared" ref="C3:C5" si="0">B3*10/100</f>
        <v>289.75200000000001</v>
      </c>
      <c r="D3" s="6">
        <f>B3*30/100</f>
        <v>869.25600000000009</v>
      </c>
      <c r="E3" s="6">
        <v>0</v>
      </c>
    </row>
    <row r="4" spans="1:5" x14ac:dyDescent="0.35">
      <c r="A4" s="5" t="s">
        <v>3</v>
      </c>
      <c r="B4" s="7">
        <v>9500</v>
      </c>
      <c r="C4" s="7">
        <f t="shared" si="0"/>
        <v>950</v>
      </c>
      <c r="D4" s="7">
        <f t="shared" ref="D4" si="1">B4*25/100</f>
        <v>2375</v>
      </c>
      <c r="E4" s="6">
        <v>0</v>
      </c>
    </row>
    <row r="5" spans="1:5" x14ac:dyDescent="0.35">
      <c r="A5" s="5" t="s">
        <v>2</v>
      </c>
      <c r="B5" s="7">
        <v>16000</v>
      </c>
      <c r="C5" s="7">
        <f t="shared" si="0"/>
        <v>1600</v>
      </c>
      <c r="D5" s="7">
        <f>B5*30/100</f>
        <v>4800</v>
      </c>
      <c r="E5" s="6">
        <v>0</v>
      </c>
    </row>
    <row r="6" spans="1:5" x14ac:dyDescent="0.35">
      <c r="A6" s="5" t="s">
        <v>6</v>
      </c>
      <c r="B6" s="7">
        <v>61962</v>
      </c>
      <c r="C6" s="4">
        <v>0</v>
      </c>
      <c r="D6" s="4">
        <f>B6*10/100</f>
        <v>6196.2</v>
      </c>
      <c r="E6" s="7">
        <v>0</v>
      </c>
    </row>
    <row r="7" spans="1:5" x14ac:dyDescent="0.35">
      <c r="A7" s="8">
        <v>2020</v>
      </c>
      <c r="B7" s="4">
        <f>SUM(B3:B6)</f>
        <v>90359.52</v>
      </c>
      <c r="C7" s="4">
        <f>SUM(C3:C6)</f>
        <v>2839.752</v>
      </c>
      <c r="D7" s="4">
        <f>SUM(D3:D6)</f>
        <v>14240.456</v>
      </c>
      <c r="E7" s="4">
        <f>SUM(E3:E6)</f>
        <v>0</v>
      </c>
    </row>
    <row r="11" spans="1:5" x14ac:dyDescent="0.35">
      <c r="A11" s="5" t="s">
        <v>11</v>
      </c>
      <c r="B11" s="6" t="s">
        <v>12</v>
      </c>
      <c r="C11" s="6" t="s">
        <v>13</v>
      </c>
      <c r="D11" s="10" t="s">
        <v>14</v>
      </c>
      <c r="E11" s="9" t="s">
        <v>7</v>
      </c>
    </row>
    <row r="12" spans="1:5" x14ac:dyDescent="0.35">
      <c r="A12" s="5"/>
      <c r="B12" s="6">
        <v>15844.39</v>
      </c>
      <c r="C12" s="11">
        <v>5500</v>
      </c>
      <c r="D12" s="6">
        <f>B12+C12</f>
        <v>21344.39</v>
      </c>
      <c r="E12" s="5">
        <v>0</v>
      </c>
    </row>
    <row r="13" spans="1:5" x14ac:dyDescent="0.35">
      <c r="A13" s="5"/>
      <c r="B13" s="6"/>
      <c r="C13" s="11"/>
      <c r="D13" s="10"/>
      <c r="E13" s="5"/>
    </row>
    <row r="14" spans="1:5" x14ac:dyDescent="0.35">
      <c r="A14" s="5"/>
      <c r="B14" s="6"/>
      <c r="C14" s="11"/>
      <c r="D14" s="10"/>
      <c r="E14" s="5"/>
    </row>
    <row r="15" spans="1:5" x14ac:dyDescent="0.35">
      <c r="D15" s="10"/>
      <c r="E15" s="5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4"/>
  <sheetViews>
    <sheetView tabSelected="1" view="pageBreakPreview" zoomScaleNormal="100" zoomScaleSheetLayoutView="100" workbookViewId="0">
      <selection activeCell="D5" sqref="D5"/>
    </sheetView>
  </sheetViews>
  <sheetFormatPr defaultRowHeight="14.5" x14ac:dyDescent="0.35"/>
  <cols>
    <col min="1" max="1" width="31.453125" customWidth="1"/>
    <col min="2" max="2" width="26.54296875" style="1" bestFit="1" customWidth="1"/>
    <col min="3" max="3" width="28.81640625" style="2" bestFit="1" customWidth="1"/>
    <col min="4" max="4" width="30.26953125" style="2" bestFit="1" customWidth="1"/>
    <col min="5" max="5" width="21.453125" bestFit="1" customWidth="1"/>
  </cols>
  <sheetData>
    <row r="1" spans="1:5" x14ac:dyDescent="0.35">
      <c r="A1" s="12" t="s">
        <v>10</v>
      </c>
      <c r="B1" s="12"/>
      <c r="C1" s="12"/>
      <c r="D1" s="12"/>
      <c r="E1" s="12"/>
    </row>
    <row r="2" spans="1:5" x14ac:dyDescent="0.35">
      <c r="A2" s="3" t="s">
        <v>8</v>
      </c>
      <c r="B2" s="4" t="s">
        <v>0</v>
      </c>
      <c r="C2" s="3" t="s">
        <v>4</v>
      </c>
      <c r="D2" s="3" t="s">
        <v>5</v>
      </c>
      <c r="E2" s="3" t="s">
        <v>7</v>
      </c>
    </row>
    <row r="3" spans="1:5" x14ac:dyDescent="0.35">
      <c r="A3" s="5" t="s">
        <v>1</v>
      </c>
      <c r="B3" s="6"/>
      <c r="C3" s="6">
        <f t="shared" ref="C3:C5" si="0">B3*10/100</f>
        <v>0</v>
      </c>
      <c r="D3" s="6">
        <f t="shared" ref="D3:D4" si="1">B3*25/100</f>
        <v>0</v>
      </c>
      <c r="E3" s="6">
        <v>0</v>
      </c>
    </row>
    <row r="4" spans="1:5" x14ac:dyDescent="0.35">
      <c r="A4" s="5" t="s">
        <v>3</v>
      </c>
      <c r="B4" s="7">
        <v>9500</v>
      </c>
      <c r="C4" s="7">
        <f t="shared" si="0"/>
        <v>950</v>
      </c>
      <c r="D4" s="7">
        <f t="shared" si="1"/>
        <v>2375</v>
      </c>
      <c r="E4" s="6">
        <v>0</v>
      </c>
    </row>
    <row r="5" spans="1:5" x14ac:dyDescent="0.35">
      <c r="A5" s="5" t="s">
        <v>2</v>
      </c>
      <c r="B5" s="7">
        <v>16000</v>
      </c>
      <c r="C5" s="7">
        <f t="shared" si="0"/>
        <v>1600</v>
      </c>
      <c r="D5" s="7">
        <f>B5*30/100</f>
        <v>4800</v>
      </c>
      <c r="E5" s="6">
        <v>0</v>
      </c>
    </row>
    <row r="6" spans="1:5" x14ac:dyDescent="0.35">
      <c r="A6" s="5" t="s">
        <v>6</v>
      </c>
      <c r="B6" s="7">
        <v>73896</v>
      </c>
      <c r="C6" s="4">
        <v>0</v>
      </c>
      <c r="D6" s="4">
        <f>B6*10/100</f>
        <v>7389.6</v>
      </c>
      <c r="E6" s="7">
        <v>0</v>
      </c>
    </row>
    <row r="7" spans="1:5" x14ac:dyDescent="0.35">
      <c r="A7" s="3">
        <v>2019</v>
      </c>
      <c r="B7" s="4">
        <f>SUM(B3:B6)</f>
        <v>99396</v>
      </c>
      <c r="C7" s="4">
        <f>SUM(C3:C4)</f>
        <v>950</v>
      </c>
      <c r="D7" s="4">
        <f>SUM(D3:D6)</f>
        <v>14564.6</v>
      </c>
      <c r="E7" s="4">
        <f>SUM(E3:E6)</f>
        <v>0</v>
      </c>
    </row>
    <row r="10" spans="1:5" x14ac:dyDescent="0.35">
      <c r="A10" s="5" t="s">
        <v>11</v>
      </c>
      <c r="B10" s="6" t="s">
        <v>12</v>
      </c>
      <c r="C10" s="6" t="s">
        <v>13</v>
      </c>
      <c r="D10" s="10" t="s">
        <v>14</v>
      </c>
      <c r="E10" s="9" t="s">
        <v>7</v>
      </c>
    </row>
    <row r="11" spans="1:5" x14ac:dyDescent="0.35">
      <c r="A11" s="5"/>
      <c r="B11" s="6">
        <v>10362.4</v>
      </c>
      <c r="C11" s="11">
        <v>4000</v>
      </c>
      <c r="D11" s="6">
        <f>B11+C11</f>
        <v>14362.4</v>
      </c>
      <c r="E11" s="5">
        <v>0</v>
      </c>
    </row>
    <row r="12" spans="1:5" x14ac:dyDescent="0.35">
      <c r="A12" s="5"/>
      <c r="B12" s="6"/>
      <c r="C12" s="11"/>
      <c r="D12" s="10"/>
      <c r="E12" s="5"/>
    </row>
    <row r="13" spans="1:5" x14ac:dyDescent="0.35">
      <c r="A13" s="5"/>
      <c r="B13" s="6"/>
      <c r="C13" s="11"/>
      <c r="D13" s="10"/>
      <c r="E13" s="5"/>
    </row>
    <row r="14" spans="1:5" x14ac:dyDescent="0.35">
      <c r="D14" s="10"/>
      <c r="E14" s="5"/>
    </row>
  </sheetData>
  <mergeCells count="1">
    <mergeCell ref="A1:E1"/>
  </mergeCells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2020A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2021-05-28T18:51:45Z</dcterms:modified>
</cp:coreProperties>
</file>